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735" activeTab="2"/>
  </bookViews>
  <sheets>
    <sheet name="NAM 2018" sheetId="3" r:id="rId1"/>
    <sheet name="NAM 2019" sheetId="2" r:id="rId2"/>
    <sheet name="NAM 2020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12" i="1"/>
  <c r="G13" i="1"/>
  <c r="G14" i="1"/>
  <c r="G15" i="1"/>
  <c r="G16" i="1"/>
  <c r="G17" i="1"/>
  <c r="G20" i="1"/>
  <c r="G4" i="1"/>
  <c r="G21" i="1" l="1"/>
  <c r="G22" i="1" s="1"/>
  <c r="G11" i="2"/>
  <c r="G9" i="2"/>
  <c r="G12" i="2"/>
  <c r="G10" i="2"/>
  <c r="G5" i="2"/>
  <c r="G7" i="3" l="1"/>
  <c r="G8" i="3"/>
  <c r="G9" i="3"/>
  <c r="G10" i="3"/>
  <c r="G11" i="3"/>
  <c r="G12" i="3"/>
  <c r="G15" i="3"/>
  <c r="G5" i="3"/>
  <c r="G6" i="3"/>
  <c r="G8" i="2" l="1"/>
  <c r="G18" i="3" l="1"/>
  <c r="G17" i="3"/>
  <c r="G16" i="3"/>
  <c r="G7" i="2"/>
  <c r="G6" i="2"/>
  <c r="G13" i="2" l="1"/>
  <c r="G19" i="3"/>
</calcChain>
</file>

<file path=xl/sharedStrings.xml><?xml version="1.0" encoding="utf-8"?>
<sst xmlns="http://schemas.openxmlformats.org/spreadsheetml/2006/main" count="150" uniqueCount="65">
  <si>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</si>
  <si>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</si>
  <si>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</si>
  <si>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</si>
  <si>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</si>
  <si>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</si>
  <si>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</si>
  <si>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PHÒNG THỰC HÀNH SẢN XUẤT MẠCH IN</t>
  </si>
  <si>
    <t>I</t>
  </si>
  <si>
    <t>Thiết bị chuyên ngành</t>
  </si>
  <si>
    <t>Bộ</t>
  </si>
  <si>
    <t>PH2</t>
  </si>
  <si>
    <t>PHÒNG THỰC HÀNH ĐIỆN TỬ CÔNG SUẤT</t>
  </si>
  <si>
    <t>Bộ thí nghiệm MOSFET/IGBT</t>
  </si>
  <si>
    <t>Bộ thực hành nguyên lý biến tần</t>
  </si>
  <si>
    <t xml:space="preserve">Bộ thực hành nghịch lưu điều khiển </t>
  </si>
  <si>
    <t xml:space="preserve">Mô hình thiết bị đóng chai </t>
  </si>
  <si>
    <t>PH3</t>
  </si>
  <si>
    <t>PHÒNG THỰC HÀNH KỸ THUẬT XUNG - SỐ</t>
  </si>
  <si>
    <t>Bộ kít chính thực hành điện tử cơ bản có kết nối máy tính</t>
  </si>
  <si>
    <t>Các module thực hành kỹ thuật số</t>
  </si>
  <si>
    <t>Bộ thí nghiệm cơ bản về mạch lôgic số</t>
  </si>
  <si>
    <t>Bộ thí nghiệm cơ bản về mạch số 1</t>
  </si>
  <si>
    <t>Bộ thí nghiệm cơ bản về mạch số 2</t>
  </si>
  <si>
    <t xml:space="preserve">Bộ thí nghiệm kĩ năng về bộ nhớ </t>
  </si>
  <si>
    <t>Bộ thí nghiệm kỹ thuật xung</t>
  </si>
  <si>
    <t>Bộ thực hành lắp ráp các mạch điện tử số</t>
  </si>
  <si>
    <t>Bộ đào tạo robot cơ bản</t>
  </si>
  <si>
    <t>PH4</t>
  </si>
  <si>
    <t>PHÒNG THỰC HÀNH ROBOT CÔNG NGHIỆP</t>
  </si>
  <si>
    <t>Thiết bị thực hành robot công nghiệp</t>
  </si>
  <si>
    <t>DANH MỤC ĐẦU TƯ THIẾT BỊ NGHỀ ĐIỆN TỬ NĂM 2018</t>
  </si>
  <si>
    <t>DANH MỤC ĐẦU TƯ THIẾT BỊ NGHỀ ĐIỆN TỬ NĂM 2019</t>
  </si>
  <si>
    <t>MH</t>
  </si>
  <si>
    <t>Mô hình đào tạo lập trình và vận hành Universal robot  kiểm tra và cấp trục và cấp nắp cho dây truyền sản xuất</t>
  </si>
  <si>
    <t>Mô hình đào tạo tay gắp sản phẩm tự động</t>
  </si>
  <si>
    <t>Mô hình trạm băng tải trung gian</t>
  </si>
  <si>
    <t>Mô hình đào tạo robot lắp ráp sản phẩm tự động</t>
  </si>
  <si>
    <t>Mô hình đào tạo lắp ráp sản phẩm tự động</t>
  </si>
  <si>
    <t>Mô hình đào tạo gia công thủy lực tự động</t>
  </si>
  <si>
    <t>Mô hình trạm cấp nguồn thủy lực</t>
  </si>
  <si>
    <t>Mô hình đào tạo phân loại sản phẩm tự động</t>
  </si>
  <si>
    <t>Máy nén khí dùng cho thực hành</t>
  </si>
  <si>
    <t>DANH MỤC ĐẦU TƯ THIẾT BỊ NGHỀ ĐIỆN TỬ NĂM 2020</t>
  </si>
  <si>
    <t>Bộ vật mẫu thực hành</t>
  </si>
  <si>
    <t>Bộ dây cắm an toàn M4</t>
  </si>
  <si>
    <t>Product Description/
Miêu tả</t>
  </si>
  <si>
    <t>TỔNG CỘNG:</t>
  </si>
  <si>
    <t>Tổng Cộng:</t>
  </si>
  <si>
    <t>Thiết bị thực hành chuyên ngành</t>
  </si>
  <si>
    <t>Đức</t>
  </si>
  <si>
    <t>Máy cắt PCB</t>
  </si>
  <si>
    <t>Máy phay khoan mạch in</t>
  </si>
  <si>
    <t>Máy chảy rửa boar mạch</t>
  </si>
  <si>
    <t>Máy ép Phim cảm quang</t>
  </si>
  <si>
    <t>Bể mạ điện phân</t>
  </si>
  <si>
    <t>Máy phơi sáng chân không</t>
  </si>
  <si>
    <t>bộ</t>
  </si>
  <si>
    <t>Máy hiện hình ăn mòn mạch trung tâm</t>
  </si>
  <si>
    <t>Máy hiện hình ăn mòn mạch PCB</t>
  </si>
  <si>
    <t>Nhật</t>
  </si>
  <si>
    <t>Fluidic Muscle Press Station (Trạm thủy lực công suất)</t>
  </si>
  <si>
    <t>Dây cáp profibus dài 1.5m</t>
  </si>
  <si>
    <t>PHÒNG THỰC HÀNH CƠ -ĐIỆN TỬ</t>
  </si>
  <si>
    <t>PHÒNG THỰC HÀNH CƠ-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</si>
</sst>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17" fillId="0" borderId="0" xfId="0" applyFont="1"/>
    <xf numFmtId="0" fontId="20" fillId="0" borderId="0" xfId="0" applyFont="1"/>
    <xf numFmtId="0" fontId="21" fillId="0" borderId="8" xfId="0" applyFont="1" applyFill="1" applyBorder="1" applyAlignment="1">
      <alignment horizontal="left" vertical="center" wrapText="1"/>
    </xf>
    <xf numFmtId="0" fontId="21" fillId="0" borderId="8" xfId="32" applyFont="1" applyFill="1" applyBorder="1" applyAlignment="1">
      <alignment horizontal="left" vertical="center" wrapText="1"/>
    </xf>
    <xf numFmtId="0" fontId="16" fillId="0" borderId="8" xfId="1" applyNumberFormat="1" applyFont="1" applyFill="1" applyBorder="1" applyAlignment="1">
      <alignment horizontal="center" vertical="center" wrapText="1"/>
    </xf>
    <xf numFmtId="0" fontId="16" fillId="0" borderId="8" xfId="1" quotePrefix="1" applyFont="1" applyFill="1" applyBorder="1" applyAlignment="1">
      <alignment vertical="center" wrapText="1"/>
    </xf>
    <xf numFmtId="0" fontId="21" fillId="2" borderId="3" xfId="1" applyFont="1" applyFill="1" applyBorder="1" applyAlignment="1">
      <alignment horizontal="center" vertical="center" wrapText="1"/>
    </xf>
    <xf numFmtId="176" fontId="21" fillId="2" borderId="3" xfId="2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21" fillId="2" borderId="10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justify" vertical="center" wrapText="1"/>
    </xf>
    <xf numFmtId="0" fontId="16" fillId="2" borderId="10" xfId="26" applyFont="1" applyFill="1" applyBorder="1" applyAlignment="1">
      <alignment horizontal="center" vertical="center" wrapText="1"/>
    </xf>
    <xf numFmtId="169" fontId="16" fillId="2" borderId="10" xfId="3" applyNumberFormat="1" applyFont="1" applyFill="1" applyBorder="1" applyAlignment="1">
      <alignment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1" xfId="26" applyFont="1" applyFill="1" applyBorder="1" applyAlignment="1">
      <alignment horizontal="center" vertical="center" wrapText="1"/>
    </xf>
    <xf numFmtId="169" fontId="16" fillId="0" borderId="11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vertical="center" wrapText="1"/>
    </xf>
    <xf numFmtId="0" fontId="22" fillId="0" borderId="4" xfId="0" applyFont="1" applyBorder="1"/>
    <xf numFmtId="169" fontId="21" fillId="0" borderId="4" xfId="3" applyNumberFormat="1" applyFont="1" applyFill="1" applyBorder="1" applyAlignment="1">
      <alignment vertical="center" wrapText="1"/>
    </xf>
    <xf numFmtId="0" fontId="21" fillId="2" borderId="8" xfId="1" applyFont="1" applyFill="1" applyBorder="1" applyAlignment="1">
      <alignment horizontal="center" vertical="center" wrapText="1"/>
    </xf>
    <xf numFmtId="176" fontId="21" fillId="2" borderId="8" xfId="2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21" fillId="2" borderId="8" xfId="0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justify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4" fillId="0" borderId="8" xfId="0" applyFont="1" applyBorder="1" applyAlignment="1">
      <alignment horizontal="center" vertical="center"/>
    </xf>
    <xf numFmtId="169" fontId="16" fillId="0" borderId="8" xfId="2" applyNumberFormat="1" applyFont="1" applyFill="1" applyBorder="1" applyAlignment="1">
      <alignment vertical="center" wrapText="1"/>
    </xf>
    <xf numFmtId="0" fontId="22" fillId="0" borderId="8" xfId="0" applyFont="1" applyBorder="1"/>
    <xf numFmtId="0" fontId="22" fillId="0" borderId="8" xfId="0" applyFont="1" applyBorder="1" applyAlignment="1">
      <alignment horizontal="center" vertical="center"/>
    </xf>
    <xf numFmtId="169" fontId="23" fillId="0" borderId="8" xfId="0" applyNumberFormat="1" applyFont="1" applyBorder="1"/>
    <xf numFmtId="0" fontId="21" fillId="2" borderId="8" xfId="1" applyFont="1" applyFill="1" applyBorder="1" applyAlignment="1">
      <alignment vertical="center" wrapText="1"/>
    </xf>
    <xf numFmtId="0" fontId="21" fillId="2" borderId="8" xfId="1" applyNumberFormat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justify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169" fontId="16" fillId="0" borderId="8" xfId="59" applyNumberFormat="1" applyFont="1" applyFill="1" applyBorder="1" applyAlignment="1">
      <alignment vertical="center" wrapText="1"/>
    </xf>
    <xf numFmtId="3" fontId="16" fillId="0" borderId="8" xfId="3" applyNumberFormat="1" applyFont="1" applyFill="1" applyBorder="1" applyAlignment="1">
      <alignment horizontal="right" vertical="center" wrapText="1"/>
    </xf>
    <xf numFmtId="0" fontId="21" fillId="2" borderId="12" xfId="1" applyFont="1" applyFill="1" applyBorder="1" applyAlignment="1">
      <alignment horizontal="center" vertical="center" wrapText="1"/>
    </xf>
    <xf numFmtId="0" fontId="21" fillId="2" borderId="12" xfId="1" applyFont="1" applyFill="1" applyBorder="1" applyAlignment="1">
      <alignment vertical="center" wrapText="1"/>
    </xf>
    <xf numFmtId="0" fontId="16" fillId="2" borderId="12" xfId="26" applyFont="1" applyFill="1" applyBorder="1" applyAlignment="1">
      <alignment horizontal="center" vertical="center" wrapText="1"/>
    </xf>
    <xf numFmtId="169" fontId="16" fillId="2" borderId="12" xfId="3" applyNumberFormat="1" applyFont="1" applyFill="1" applyBorder="1" applyAlignment="1">
      <alignment vertical="center" wrapText="1"/>
    </xf>
    <xf numFmtId="0" fontId="21" fillId="2" borderId="10" xfId="1" applyFont="1" applyFill="1" applyBorder="1" applyAlignment="1">
      <alignment horizontal="center" vertical="center" wrapText="1"/>
    </xf>
    <xf numFmtId="176" fontId="21" fillId="2" borderId="10" xfId="2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6" workbookViewId="0">
      <selection activeCell="E21" sqref="E21:G29"/>
    </sheetView>
  </sheetViews>
  <sheetFormatPr defaultRowHeight="15"/>
  <cols>
    <col min="1" max="1" width="6.140625" style="2" customWidth="1"/>
    <col min="2" max="2" width="40.28515625" style="2" customWidth="1"/>
    <col min="3" max="3" width="10.42578125" style="2" customWidth="1"/>
    <col min="4" max="4" width="7.28515625" style="2" customWidth="1"/>
    <col min="5" max="5" width="8" style="2" customWidth="1"/>
    <col min="6" max="6" width="14.5703125" style="2" customWidth="1"/>
    <col min="7" max="7" width="18.7109375" style="2" customWidth="1"/>
    <col min="8" max="16384" width="9.140625" style="2"/>
  </cols>
  <sheetData>
    <row r="1" spans="1:7" ht="20.25">
      <c r="A1" s="59" t="s">
        <v>31</v>
      </c>
      <c r="B1" s="59"/>
      <c r="C1" s="59"/>
      <c r="D1" s="59"/>
      <c r="E1" s="59"/>
      <c r="F1" s="59"/>
      <c r="G1" s="59"/>
    </row>
    <row r="2" spans="1:7" ht="47.25">
      <c r="A2" s="7" t="s">
        <v>0</v>
      </c>
      <c r="B2" s="7" t="s">
        <v>46</v>
      </c>
      <c r="C2" s="7" t="s">
        <v>1</v>
      </c>
      <c r="D2" s="7" t="s">
        <v>2</v>
      </c>
      <c r="E2" s="7" t="s">
        <v>3</v>
      </c>
      <c r="F2" s="8" t="s">
        <v>4</v>
      </c>
      <c r="G2" s="8" t="s">
        <v>5</v>
      </c>
    </row>
    <row r="3" spans="1:7" ht="31.5">
      <c r="A3" s="9" t="s">
        <v>6</v>
      </c>
      <c r="B3" s="10" t="s">
        <v>7</v>
      </c>
      <c r="C3" s="11"/>
      <c r="D3" s="11"/>
      <c r="E3" s="11"/>
      <c r="F3" s="12"/>
      <c r="G3" s="12"/>
    </row>
    <row r="4" spans="1:7" ht="15.75">
      <c r="A4" s="13" t="s">
        <v>8</v>
      </c>
      <c r="B4" s="14" t="s">
        <v>49</v>
      </c>
      <c r="C4" s="15"/>
      <c r="D4" s="15"/>
      <c r="E4" s="15"/>
      <c r="F4" s="16"/>
      <c r="G4" s="16"/>
    </row>
    <row r="5" spans="1:7" ht="24.95" customHeight="1">
      <c r="A5" s="17">
        <v>1</v>
      </c>
      <c r="B5" s="18" t="s">
        <v>51</v>
      </c>
      <c r="C5" s="19" t="s">
        <v>50</v>
      </c>
      <c r="D5" s="19" t="s">
        <v>10</v>
      </c>
      <c r="E5" s="19">
        <v>1</v>
      </c>
      <c r="F5" s="20">
        <v>104490000</v>
      </c>
      <c r="G5" s="20">
        <f t="shared" ref="G5:G18" si="0">F5*E5</f>
        <v>104490000</v>
      </c>
    </row>
    <row r="6" spans="1:7" ht="24.95" customHeight="1">
      <c r="A6" s="21">
        <v>2</v>
      </c>
      <c r="B6" s="22" t="s">
        <v>52</v>
      </c>
      <c r="C6" s="23" t="s">
        <v>50</v>
      </c>
      <c r="D6" s="23" t="s">
        <v>10</v>
      </c>
      <c r="E6" s="23">
        <v>1</v>
      </c>
      <c r="F6" s="24">
        <v>558900000</v>
      </c>
      <c r="G6" s="24">
        <f t="shared" si="0"/>
        <v>558900000</v>
      </c>
    </row>
    <row r="7" spans="1:7" ht="24.95" customHeight="1">
      <c r="A7" s="21">
        <v>3</v>
      </c>
      <c r="B7" s="22" t="s">
        <v>53</v>
      </c>
      <c r="C7" s="23" t="s">
        <v>50</v>
      </c>
      <c r="D7" s="23" t="s">
        <v>10</v>
      </c>
      <c r="E7" s="23">
        <v>1</v>
      </c>
      <c r="F7" s="24">
        <v>437400000</v>
      </c>
      <c r="G7" s="24">
        <f t="shared" si="0"/>
        <v>437400000</v>
      </c>
    </row>
    <row r="8" spans="1:7" ht="24.95" customHeight="1">
      <c r="A8" s="21">
        <v>4</v>
      </c>
      <c r="B8" s="22" t="s">
        <v>54</v>
      </c>
      <c r="C8" s="23" t="s">
        <v>50</v>
      </c>
      <c r="D8" s="23" t="s">
        <v>10</v>
      </c>
      <c r="E8" s="23">
        <v>1</v>
      </c>
      <c r="F8" s="24">
        <v>416137500</v>
      </c>
      <c r="G8" s="24">
        <f t="shared" si="0"/>
        <v>416137500</v>
      </c>
    </row>
    <row r="9" spans="1:7" ht="24.95" customHeight="1">
      <c r="A9" s="21">
        <v>5</v>
      </c>
      <c r="B9" s="22" t="s">
        <v>55</v>
      </c>
      <c r="C9" s="23" t="s">
        <v>50</v>
      </c>
      <c r="D9" s="23" t="s">
        <v>10</v>
      </c>
      <c r="E9" s="23">
        <v>1</v>
      </c>
      <c r="F9" s="24">
        <v>619650000</v>
      </c>
      <c r="G9" s="24">
        <f t="shared" si="0"/>
        <v>619650000</v>
      </c>
    </row>
    <row r="10" spans="1:7" ht="24.95" customHeight="1">
      <c r="A10" s="21">
        <v>6</v>
      </c>
      <c r="B10" s="22" t="s">
        <v>56</v>
      </c>
      <c r="C10" s="23" t="s">
        <v>50</v>
      </c>
      <c r="D10" s="23" t="s">
        <v>10</v>
      </c>
      <c r="E10" s="23">
        <v>1</v>
      </c>
      <c r="F10" s="24">
        <v>120892500</v>
      </c>
      <c r="G10" s="24">
        <f t="shared" si="0"/>
        <v>120892500</v>
      </c>
    </row>
    <row r="11" spans="1:7" ht="24.95" customHeight="1">
      <c r="A11" s="21">
        <v>7</v>
      </c>
      <c r="B11" s="22" t="s">
        <v>58</v>
      </c>
      <c r="C11" s="23" t="s">
        <v>50</v>
      </c>
      <c r="D11" s="23" t="s">
        <v>10</v>
      </c>
      <c r="E11" s="23">
        <v>1</v>
      </c>
      <c r="F11" s="24">
        <v>255150000</v>
      </c>
      <c r="G11" s="24">
        <f t="shared" si="0"/>
        <v>255150000</v>
      </c>
    </row>
    <row r="12" spans="1:7" ht="17.25" customHeight="1">
      <c r="A12" s="21">
        <v>8</v>
      </c>
      <c r="B12" s="22" t="s">
        <v>59</v>
      </c>
      <c r="C12" s="23" t="s">
        <v>50</v>
      </c>
      <c r="D12" s="23" t="s">
        <v>10</v>
      </c>
      <c r="E12" s="23">
        <v>1</v>
      </c>
      <c r="F12" s="24">
        <v>160987000</v>
      </c>
      <c r="G12" s="24">
        <f t="shared" si="0"/>
        <v>160987000</v>
      </c>
    </row>
    <row r="13" spans="1:7" ht="33" customHeight="1">
      <c r="A13" s="25" t="s">
        <v>11</v>
      </c>
      <c r="B13" s="26" t="s">
        <v>63</v>
      </c>
      <c r="C13" s="15"/>
      <c r="D13" s="15"/>
      <c r="E13" s="15"/>
      <c r="F13" s="16"/>
      <c r="G13" s="16"/>
    </row>
    <row r="14" spans="1:7" ht="15.75">
      <c r="A14" s="13" t="s">
        <v>8</v>
      </c>
      <c r="B14" s="14" t="s">
        <v>49</v>
      </c>
      <c r="C14" s="15"/>
      <c r="D14" s="15"/>
      <c r="E14" s="15"/>
      <c r="F14" s="16"/>
      <c r="G14" s="16"/>
    </row>
    <row r="15" spans="1:7" ht="24.95" customHeight="1">
      <c r="A15" s="17">
        <v>1</v>
      </c>
      <c r="B15" s="18" t="s">
        <v>35</v>
      </c>
      <c r="C15" s="19" t="s">
        <v>50</v>
      </c>
      <c r="D15" s="19" t="s">
        <v>33</v>
      </c>
      <c r="E15" s="19">
        <v>2</v>
      </c>
      <c r="F15" s="20">
        <v>958604000</v>
      </c>
      <c r="G15" s="20">
        <f t="shared" si="0"/>
        <v>1917208000</v>
      </c>
    </row>
    <row r="16" spans="1:7" ht="24.95" customHeight="1">
      <c r="A16" s="21">
        <v>2</v>
      </c>
      <c r="B16" s="22" t="s">
        <v>36</v>
      </c>
      <c r="C16" s="23" t="s">
        <v>50</v>
      </c>
      <c r="D16" s="23" t="s">
        <v>33</v>
      </c>
      <c r="E16" s="23">
        <v>1</v>
      </c>
      <c r="F16" s="24">
        <v>657127000</v>
      </c>
      <c r="G16" s="24">
        <f t="shared" si="0"/>
        <v>657127000</v>
      </c>
    </row>
    <row r="17" spans="1:7" ht="24.95" customHeight="1">
      <c r="A17" s="21">
        <v>3</v>
      </c>
      <c r="B17" s="22" t="s">
        <v>38</v>
      </c>
      <c r="C17" s="23" t="s">
        <v>60</v>
      </c>
      <c r="D17" s="23" t="s">
        <v>33</v>
      </c>
      <c r="E17" s="23">
        <v>2</v>
      </c>
      <c r="F17" s="24">
        <v>412265000</v>
      </c>
      <c r="G17" s="24">
        <f t="shared" si="0"/>
        <v>824530000</v>
      </c>
    </row>
    <row r="18" spans="1:7" ht="24.95" customHeight="1">
      <c r="A18" s="21">
        <v>4</v>
      </c>
      <c r="B18" s="22" t="s">
        <v>41</v>
      </c>
      <c r="C18" s="23" t="s">
        <v>50</v>
      </c>
      <c r="D18" s="23" t="s">
        <v>33</v>
      </c>
      <c r="E18" s="23">
        <v>2</v>
      </c>
      <c r="F18" s="24">
        <v>824280000</v>
      </c>
      <c r="G18" s="24">
        <f t="shared" si="0"/>
        <v>1648560000</v>
      </c>
    </row>
    <row r="19" spans="1:7" ht="24.95" customHeight="1">
      <c r="A19" s="27"/>
      <c r="B19" s="27"/>
      <c r="C19" s="27"/>
      <c r="D19" s="60" t="s">
        <v>48</v>
      </c>
      <c r="E19" s="61"/>
      <c r="F19" s="62"/>
      <c r="G19" s="28">
        <f>SUM(G5:G18)</f>
        <v>7721032000</v>
      </c>
    </row>
    <row r="21" spans="1:7">
      <c r="E21" s="63"/>
      <c r="F21" s="63"/>
      <c r="G21" s="63"/>
    </row>
    <row r="28" spans="1:7">
      <c r="E28" s="63"/>
      <c r="F28" s="63"/>
      <c r="G28" s="63"/>
    </row>
  </sheetData>
  <mergeCells count="4">
    <mergeCell ref="A1:G1"/>
    <mergeCell ref="D19:F19"/>
    <mergeCell ref="E21:G21"/>
    <mergeCell ref="E28:G28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3" workbookViewId="0">
      <selection activeCell="E15" sqref="E15:G22"/>
    </sheetView>
  </sheetViews>
  <sheetFormatPr defaultRowHeight="15"/>
  <cols>
    <col min="1" max="1" width="7.42578125" customWidth="1"/>
    <col min="2" max="2" width="36.85546875" customWidth="1"/>
    <col min="3" max="3" width="15.28515625" customWidth="1"/>
    <col min="4" max="4" width="9.140625" customWidth="1"/>
    <col min="5" max="5" width="7.7109375" customWidth="1"/>
    <col min="6" max="6" width="16" customWidth="1"/>
    <col min="7" max="7" width="15.28515625" customWidth="1"/>
  </cols>
  <sheetData>
    <row r="1" spans="1:7" s="1" customFormat="1" ht="21" thickBot="1">
      <c r="A1" s="59" t="s">
        <v>32</v>
      </c>
      <c r="B1" s="59"/>
      <c r="C1" s="59"/>
      <c r="D1" s="59"/>
      <c r="E1" s="59"/>
      <c r="F1" s="59"/>
      <c r="G1" s="59"/>
    </row>
    <row r="2" spans="1:7" s="1" customFormat="1" ht="32.25" thickBot="1">
      <c r="A2" s="29" t="s">
        <v>0</v>
      </c>
      <c r="B2" s="29" t="s">
        <v>46</v>
      </c>
      <c r="C2" s="29" t="s">
        <v>1</v>
      </c>
      <c r="D2" s="29" t="s">
        <v>2</v>
      </c>
      <c r="E2" s="29" t="s">
        <v>3</v>
      </c>
      <c r="F2" s="30" t="s">
        <v>4</v>
      </c>
      <c r="G2" s="30" t="s">
        <v>5</v>
      </c>
    </row>
    <row r="3" spans="1:7" ht="32.25" thickBot="1">
      <c r="A3" s="31" t="s">
        <v>11</v>
      </c>
      <c r="B3" s="32" t="s">
        <v>64</v>
      </c>
      <c r="C3" s="33"/>
      <c r="D3" s="33"/>
      <c r="E3" s="33"/>
      <c r="F3" s="34"/>
      <c r="G3" s="34"/>
    </row>
    <row r="4" spans="1:7" ht="16.5" thickBot="1">
      <c r="A4" s="35" t="s">
        <v>8</v>
      </c>
      <c r="B4" s="36" t="s">
        <v>30</v>
      </c>
      <c r="C4" s="33"/>
      <c r="D4" s="33"/>
      <c r="E4" s="33"/>
      <c r="F4" s="34"/>
      <c r="G4" s="34"/>
    </row>
    <row r="5" spans="1:7" ht="53.25" customHeight="1" thickBot="1">
      <c r="A5" s="37">
        <v>1</v>
      </c>
      <c r="B5" s="3" t="s">
        <v>37</v>
      </c>
      <c r="C5" s="38" t="s">
        <v>50</v>
      </c>
      <c r="D5" s="38" t="s">
        <v>33</v>
      </c>
      <c r="E5" s="38">
        <v>1</v>
      </c>
      <c r="F5" s="39">
        <v>4321803000</v>
      </c>
      <c r="G5" s="39">
        <f>E5*F5</f>
        <v>4321803000</v>
      </c>
    </row>
    <row r="6" spans="1:7" ht="39.950000000000003" customHeight="1" thickBot="1">
      <c r="A6" s="37">
        <v>2</v>
      </c>
      <c r="B6" s="3" t="s">
        <v>39</v>
      </c>
      <c r="C6" s="38" t="s">
        <v>50</v>
      </c>
      <c r="D6" s="38" t="s">
        <v>33</v>
      </c>
      <c r="E6" s="38">
        <v>1</v>
      </c>
      <c r="F6" s="52">
        <v>1134031000</v>
      </c>
      <c r="G6" s="39">
        <f t="shared" ref="G6:G7" si="0">F6*E6</f>
        <v>1134031000</v>
      </c>
    </row>
    <row r="7" spans="1:7" ht="39.950000000000003" customHeight="1" thickBot="1">
      <c r="A7" s="37">
        <v>3</v>
      </c>
      <c r="B7" s="3" t="s">
        <v>40</v>
      </c>
      <c r="C7" s="38" t="s">
        <v>50</v>
      </c>
      <c r="D7" s="38" t="s">
        <v>33</v>
      </c>
      <c r="E7" s="38">
        <v>1</v>
      </c>
      <c r="F7" s="52">
        <v>369468000</v>
      </c>
      <c r="G7" s="39">
        <f t="shared" si="0"/>
        <v>369468000</v>
      </c>
    </row>
    <row r="8" spans="1:7" ht="39.950000000000003" customHeight="1" thickBot="1">
      <c r="A8" s="5">
        <v>4</v>
      </c>
      <c r="B8" s="3" t="s">
        <v>42</v>
      </c>
      <c r="C8" s="38" t="s">
        <v>50</v>
      </c>
      <c r="D8" s="40" t="s">
        <v>33</v>
      </c>
      <c r="E8" s="38">
        <v>1</v>
      </c>
      <c r="F8" s="52">
        <v>173686000</v>
      </c>
      <c r="G8" s="41">
        <f>F8*E8</f>
        <v>173686000</v>
      </c>
    </row>
    <row r="9" spans="1:7" ht="39.950000000000003" customHeight="1" thickBot="1">
      <c r="A9" s="5">
        <v>5</v>
      </c>
      <c r="B9" s="22" t="s">
        <v>61</v>
      </c>
      <c r="C9" s="38" t="s">
        <v>50</v>
      </c>
      <c r="D9" s="40" t="s">
        <v>33</v>
      </c>
      <c r="E9" s="38">
        <v>1</v>
      </c>
      <c r="F9" s="52">
        <v>743400000</v>
      </c>
      <c r="G9" s="41">
        <f>E9*F9</f>
        <v>743400000</v>
      </c>
    </row>
    <row r="10" spans="1:7" ht="39.950000000000003" customHeight="1" thickBot="1">
      <c r="A10" s="37">
        <v>6</v>
      </c>
      <c r="B10" s="3" t="s">
        <v>44</v>
      </c>
      <c r="C10" s="38" t="s">
        <v>50</v>
      </c>
      <c r="D10" s="38" t="s">
        <v>33</v>
      </c>
      <c r="E10" s="38">
        <v>2</v>
      </c>
      <c r="F10" s="52">
        <v>52708000</v>
      </c>
      <c r="G10" s="41">
        <f>F10*E10</f>
        <v>105416000</v>
      </c>
    </row>
    <row r="11" spans="1:7" ht="39.950000000000003" customHeight="1" thickBot="1">
      <c r="A11" s="37">
        <v>7</v>
      </c>
      <c r="B11" s="22" t="s">
        <v>62</v>
      </c>
      <c r="C11" s="38" t="s">
        <v>50</v>
      </c>
      <c r="D11" s="38" t="s">
        <v>33</v>
      </c>
      <c r="E11" s="38">
        <v>20</v>
      </c>
      <c r="F11" s="52">
        <v>9900000</v>
      </c>
      <c r="G11" s="41">
        <f>F11*E11</f>
        <v>198000000</v>
      </c>
    </row>
    <row r="12" spans="1:7" ht="39.950000000000003" customHeight="1" thickBot="1">
      <c r="A12" s="5">
        <v>8</v>
      </c>
      <c r="B12" s="4" t="s">
        <v>45</v>
      </c>
      <c r="C12" s="38" t="s">
        <v>50</v>
      </c>
      <c r="D12" s="38" t="s">
        <v>10</v>
      </c>
      <c r="E12" s="38">
        <v>2</v>
      </c>
      <c r="F12" s="52">
        <v>65563000</v>
      </c>
      <c r="G12" s="41">
        <f>F12*E12</f>
        <v>131126000</v>
      </c>
    </row>
    <row r="13" spans="1:7" ht="16.5" thickBot="1">
      <c r="A13" s="42"/>
      <c r="B13" s="42"/>
      <c r="C13" s="42"/>
      <c r="D13" s="43"/>
      <c r="E13" s="64" t="s">
        <v>47</v>
      </c>
      <c r="F13" s="64"/>
      <c r="G13" s="44">
        <f>SUM(G5:G12)</f>
        <v>7176930000</v>
      </c>
    </row>
    <row r="15" spans="1:7">
      <c r="E15" s="63"/>
      <c r="F15" s="63"/>
      <c r="G15" s="63"/>
    </row>
    <row r="16" spans="1:7">
      <c r="E16" s="2"/>
      <c r="F16" s="2"/>
      <c r="G16" s="2"/>
    </row>
    <row r="17" spans="5:7">
      <c r="E17" s="2"/>
      <c r="F17" s="2"/>
      <c r="G17" s="2"/>
    </row>
    <row r="18" spans="5:7">
      <c r="E18" s="2"/>
      <c r="F18" s="2"/>
      <c r="G18" s="2"/>
    </row>
    <row r="19" spans="5:7">
      <c r="E19" s="2"/>
      <c r="F19" s="2"/>
      <c r="G19" s="2"/>
    </row>
    <row r="20" spans="5:7">
      <c r="E20" s="2"/>
      <c r="F20" s="2"/>
      <c r="G20" s="2"/>
    </row>
    <row r="21" spans="5:7">
      <c r="E21" s="2"/>
      <c r="F21" s="2"/>
      <c r="G21" s="2"/>
    </row>
    <row r="22" spans="5:7">
      <c r="E22" s="63"/>
      <c r="F22" s="63"/>
      <c r="G22" s="63"/>
    </row>
  </sheetData>
  <mergeCells count="4">
    <mergeCell ref="A1:G1"/>
    <mergeCell ref="E13:F13"/>
    <mergeCell ref="E15:G15"/>
    <mergeCell ref="E22:G22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E24" sqref="E24:G32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65" t="s">
        <v>43</v>
      </c>
      <c r="B1" s="65"/>
      <c r="C1" s="65"/>
      <c r="D1" s="65"/>
      <c r="E1" s="65"/>
      <c r="F1" s="65"/>
      <c r="G1" s="65"/>
    </row>
    <row r="2" spans="1:7" ht="31.5">
      <c r="A2" s="57" t="s">
        <v>0</v>
      </c>
      <c r="B2" s="57" t="s">
        <v>46</v>
      </c>
      <c r="C2" s="57" t="s">
        <v>1</v>
      </c>
      <c r="D2" s="57" t="s">
        <v>2</v>
      </c>
      <c r="E2" s="57" t="s">
        <v>3</v>
      </c>
      <c r="F2" s="58" t="s">
        <v>4</v>
      </c>
      <c r="G2" s="58" t="s">
        <v>5</v>
      </c>
    </row>
    <row r="3" spans="1:7" ht="32.25" thickBot="1">
      <c r="A3" s="53" t="s">
        <v>11</v>
      </c>
      <c r="B3" s="54" t="s">
        <v>12</v>
      </c>
      <c r="C3" s="55"/>
      <c r="D3" s="55"/>
      <c r="E3" s="55"/>
      <c r="F3" s="56"/>
      <c r="G3" s="56"/>
    </row>
    <row r="4" spans="1:7" ht="16.5" thickBot="1">
      <c r="A4" s="5">
        <v>1</v>
      </c>
      <c r="B4" s="6" t="s">
        <v>13</v>
      </c>
      <c r="C4" s="38" t="s">
        <v>60</v>
      </c>
      <c r="D4" s="38" t="s">
        <v>10</v>
      </c>
      <c r="E4" s="38">
        <v>2</v>
      </c>
      <c r="F4" s="39">
        <v>40940000</v>
      </c>
      <c r="G4" s="39">
        <f>F4*E4</f>
        <v>81880000</v>
      </c>
    </row>
    <row r="5" spans="1:7" ht="16.5" thickBot="1">
      <c r="A5" s="5">
        <v>2</v>
      </c>
      <c r="B5" s="6" t="s">
        <v>14</v>
      </c>
      <c r="C5" s="38" t="s">
        <v>60</v>
      </c>
      <c r="D5" s="38" t="s">
        <v>10</v>
      </c>
      <c r="E5" s="38">
        <v>2</v>
      </c>
      <c r="F5" s="39">
        <v>202608000</v>
      </c>
      <c r="G5" s="39">
        <f t="shared" ref="G5:G7" si="0">F5*E5</f>
        <v>405216000</v>
      </c>
    </row>
    <row r="6" spans="1:7" ht="16.5" thickBot="1">
      <c r="A6" s="5">
        <v>3</v>
      </c>
      <c r="B6" s="6" t="s">
        <v>15</v>
      </c>
      <c r="C6" s="38" t="s">
        <v>60</v>
      </c>
      <c r="D6" s="38" t="s">
        <v>10</v>
      </c>
      <c r="E6" s="38">
        <v>2</v>
      </c>
      <c r="F6" s="39">
        <v>62511000</v>
      </c>
      <c r="G6" s="39">
        <f t="shared" si="0"/>
        <v>125022000</v>
      </c>
    </row>
    <row r="7" spans="1:7" ht="16.5" thickBot="1">
      <c r="A7" s="5">
        <v>4</v>
      </c>
      <c r="B7" s="6" t="s">
        <v>16</v>
      </c>
      <c r="C7" s="38" t="s">
        <v>60</v>
      </c>
      <c r="D7" s="38" t="s">
        <v>10</v>
      </c>
      <c r="E7" s="38">
        <v>2</v>
      </c>
      <c r="F7" s="39">
        <v>297148000</v>
      </c>
      <c r="G7" s="39">
        <f t="shared" si="0"/>
        <v>594296000</v>
      </c>
    </row>
    <row r="8" spans="1:7" ht="32.25" thickBot="1">
      <c r="A8" s="29" t="s">
        <v>17</v>
      </c>
      <c r="B8" s="45" t="s">
        <v>18</v>
      </c>
      <c r="C8" s="33"/>
      <c r="D8" s="33"/>
      <c r="E8" s="33"/>
      <c r="F8" s="34"/>
      <c r="G8" s="34"/>
    </row>
    <row r="9" spans="1:7" ht="22.5" customHeight="1" thickBot="1">
      <c r="A9" s="46" t="s">
        <v>8</v>
      </c>
      <c r="B9" s="47" t="s">
        <v>9</v>
      </c>
      <c r="C9" s="33"/>
      <c r="D9" s="33"/>
      <c r="E9" s="33"/>
      <c r="F9" s="34"/>
      <c r="G9" s="34"/>
    </row>
    <row r="10" spans="1:7" ht="54.75" customHeight="1" thickBot="1">
      <c r="A10" s="48">
        <v>1</v>
      </c>
      <c r="B10" s="49" t="s">
        <v>19</v>
      </c>
      <c r="C10" s="38" t="s">
        <v>60</v>
      </c>
      <c r="D10" s="38" t="s">
        <v>10</v>
      </c>
      <c r="E10" s="38">
        <v>10</v>
      </c>
      <c r="F10" s="39">
        <v>130330000</v>
      </c>
      <c r="G10" s="39">
        <v>1303300000</v>
      </c>
    </row>
    <row r="11" spans="1:7" ht="43.5" customHeight="1" thickBot="1">
      <c r="A11" s="48">
        <v>2</v>
      </c>
      <c r="B11" s="49" t="s">
        <v>20</v>
      </c>
      <c r="C11" s="38" t="s">
        <v>60</v>
      </c>
      <c r="D11" s="38"/>
      <c r="E11" s="38"/>
      <c r="F11" s="39"/>
      <c r="G11" s="39"/>
    </row>
    <row r="12" spans="1:7" ht="33" customHeight="1" thickBot="1">
      <c r="A12" s="48">
        <v>2.1</v>
      </c>
      <c r="B12" s="49" t="s">
        <v>21</v>
      </c>
      <c r="C12" s="38" t="s">
        <v>60</v>
      </c>
      <c r="D12" s="38" t="s">
        <v>10</v>
      </c>
      <c r="E12" s="38">
        <v>1</v>
      </c>
      <c r="F12" s="39">
        <v>14503000</v>
      </c>
      <c r="G12" s="39">
        <f t="shared" ref="G12:G16" si="1">F12*E12</f>
        <v>14503000</v>
      </c>
    </row>
    <row r="13" spans="1:7" ht="35.25" customHeight="1" thickBot="1">
      <c r="A13" s="48">
        <v>2.2000000000000002</v>
      </c>
      <c r="B13" s="49" t="s">
        <v>22</v>
      </c>
      <c r="C13" s="38" t="s">
        <v>60</v>
      </c>
      <c r="D13" s="38" t="s">
        <v>10</v>
      </c>
      <c r="E13" s="38">
        <v>1</v>
      </c>
      <c r="F13" s="39">
        <v>10677000</v>
      </c>
      <c r="G13" s="39">
        <f t="shared" si="1"/>
        <v>10677000</v>
      </c>
    </row>
    <row r="14" spans="1:7" ht="36" customHeight="1" thickBot="1">
      <c r="A14" s="48">
        <v>2.2999999999999998</v>
      </c>
      <c r="B14" s="49" t="s">
        <v>23</v>
      </c>
      <c r="C14" s="38" t="s">
        <v>60</v>
      </c>
      <c r="D14" s="38" t="s">
        <v>10</v>
      </c>
      <c r="E14" s="38">
        <v>2</v>
      </c>
      <c r="F14" s="39">
        <v>3868000</v>
      </c>
      <c r="G14" s="39">
        <f t="shared" si="1"/>
        <v>7736000</v>
      </c>
    </row>
    <row r="15" spans="1:7" ht="42.75" customHeight="1" thickBot="1">
      <c r="A15" s="48">
        <v>3</v>
      </c>
      <c r="B15" s="49" t="s">
        <v>24</v>
      </c>
      <c r="C15" s="38" t="s">
        <v>60</v>
      </c>
      <c r="D15" s="38" t="s">
        <v>10</v>
      </c>
      <c r="E15" s="38">
        <v>2</v>
      </c>
      <c r="F15" s="39">
        <v>23050000</v>
      </c>
      <c r="G15" s="39">
        <f t="shared" si="1"/>
        <v>46100000</v>
      </c>
    </row>
    <row r="16" spans="1:7" ht="33" customHeight="1" thickBot="1">
      <c r="A16" s="48">
        <v>4</v>
      </c>
      <c r="B16" s="49" t="s">
        <v>25</v>
      </c>
      <c r="C16" s="38" t="s">
        <v>60</v>
      </c>
      <c r="D16" s="38" t="s">
        <v>10</v>
      </c>
      <c r="E16" s="38">
        <v>1</v>
      </c>
      <c r="F16" s="39">
        <v>24590000</v>
      </c>
      <c r="G16" s="39">
        <f t="shared" si="1"/>
        <v>24590000</v>
      </c>
    </row>
    <row r="17" spans="1:7" ht="40.5" customHeight="1" thickBot="1">
      <c r="A17" s="48">
        <v>5</v>
      </c>
      <c r="B17" s="49" t="s">
        <v>26</v>
      </c>
      <c r="C17" s="38" t="s">
        <v>60</v>
      </c>
      <c r="D17" s="38" t="s">
        <v>10</v>
      </c>
      <c r="E17" s="38">
        <v>2</v>
      </c>
      <c r="F17" s="39">
        <v>42040000</v>
      </c>
      <c r="G17" s="39">
        <f>F17*E17</f>
        <v>84080000</v>
      </c>
    </row>
    <row r="18" spans="1:7" ht="32.25" thickBot="1">
      <c r="A18" s="29" t="s">
        <v>28</v>
      </c>
      <c r="B18" s="45" t="s">
        <v>29</v>
      </c>
      <c r="C18" s="33"/>
      <c r="D18" s="33"/>
      <c r="E18" s="33"/>
      <c r="F18" s="34"/>
      <c r="G18" s="34"/>
    </row>
    <row r="19" spans="1:7" ht="16.5" thickBot="1">
      <c r="A19" s="46" t="s">
        <v>8</v>
      </c>
      <c r="B19" s="47" t="s">
        <v>30</v>
      </c>
      <c r="C19" s="33"/>
      <c r="D19" s="33"/>
      <c r="E19" s="33"/>
      <c r="F19" s="34"/>
      <c r="G19" s="34"/>
    </row>
    <row r="20" spans="1:7" ht="16.5" thickBot="1">
      <c r="A20" s="37">
        <v>1</v>
      </c>
      <c r="B20" s="49" t="s">
        <v>27</v>
      </c>
      <c r="C20" s="38" t="s">
        <v>60</v>
      </c>
      <c r="D20" s="38" t="s">
        <v>10</v>
      </c>
      <c r="E20" s="38">
        <v>2</v>
      </c>
      <c r="F20" s="39">
        <v>380420000</v>
      </c>
      <c r="G20" s="39">
        <f>F20*E20</f>
        <v>760840000</v>
      </c>
    </row>
    <row r="21" spans="1:7" ht="48" thickBot="1">
      <c r="A21" s="37">
        <v>2</v>
      </c>
      <c r="B21" s="50" t="s">
        <v>34</v>
      </c>
      <c r="C21" s="38" t="s">
        <v>60</v>
      </c>
      <c r="D21" s="38" t="s">
        <v>57</v>
      </c>
      <c r="E21" s="38">
        <v>1</v>
      </c>
      <c r="F21" s="51">
        <v>1448760000</v>
      </c>
      <c r="G21" s="39">
        <f>E21*F21</f>
        <v>1448760000</v>
      </c>
    </row>
    <row r="22" spans="1:7" ht="16.5" thickBot="1">
      <c r="A22" s="42"/>
      <c r="B22" s="42"/>
      <c r="C22" s="42"/>
      <c r="D22" s="64" t="s">
        <v>48</v>
      </c>
      <c r="E22" s="64"/>
      <c r="F22" s="64"/>
      <c r="G22" s="44">
        <f>SUM(G4:G21)</f>
        <v>4907000000</v>
      </c>
    </row>
    <row r="24" spans="1:7">
      <c r="E24" s="63"/>
      <c r="F24" s="63"/>
      <c r="G24" s="63"/>
    </row>
    <row r="25" spans="1:7">
      <c r="E25" s="2"/>
      <c r="F25" s="2"/>
      <c r="G25" s="2"/>
    </row>
    <row r="26" spans="1:7">
      <c r="E26" s="2"/>
      <c r="F26" s="2"/>
      <c r="G26" s="2"/>
    </row>
    <row r="27" spans="1:7">
      <c r="E27" s="2"/>
      <c r="F27" s="2"/>
      <c r="G27" s="2"/>
    </row>
    <row r="28" spans="1:7">
      <c r="E28" s="2"/>
      <c r="F28" s="2"/>
      <c r="G28" s="2"/>
    </row>
    <row r="29" spans="1:7">
      <c r="E29" s="2"/>
      <c r="F29" s="2"/>
      <c r="G29" s="2"/>
    </row>
    <row r="30" spans="1:7">
      <c r="E30" s="2"/>
      <c r="F30" s="2"/>
      <c r="G30" s="2"/>
    </row>
    <row r="31" spans="1:7">
      <c r="E31" s="63"/>
      <c r="F31" s="63"/>
      <c r="G31" s="63"/>
    </row>
  </sheetData>
  <mergeCells count="4">
    <mergeCell ref="A1:G1"/>
    <mergeCell ref="E24:G24"/>
    <mergeCell ref="E31:G31"/>
    <mergeCell ref="D22:F22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 2018</vt:lpstr>
      <vt:lpstr>NAM 2019</vt:lpstr>
      <vt:lpstr>NAM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CMAI-TCHC</cp:lastModifiedBy>
  <cp:lastPrinted>2018-01-29T11:43:54Z</cp:lastPrinted>
  <dcterms:created xsi:type="dcterms:W3CDTF">2017-10-14T03:10:58Z</dcterms:created>
  <dcterms:modified xsi:type="dcterms:W3CDTF">2018-02-02T11:58:41Z</dcterms:modified>
</cp:coreProperties>
</file>